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49" i="1" l="1"/>
  <c r="H60" i="1"/>
  <c r="H59" i="1"/>
  <c r="H15" i="1"/>
  <c r="H37" i="1" l="1"/>
  <c r="H33" i="1" l="1"/>
  <c r="H25" i="1" l="1"/>
  <c r="H32" i="1" l="1"/>
  <c r="H22" i="1"/>
  <c r="H18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<sst xmlns="http://schemas.openxmlformats.org/spreadsheetml/2006/main" count="60" uniqueCount="34">
  <si>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</si>
  <si>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</si>
  <si>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</si>
  <si>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</si>
  <si>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</si>
  <si>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</si>
  <si>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</si>
  <si>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</si>
  <si>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</si>
  <si>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</si>
  <si>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</si>
  <si>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</si>
  <si>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</si>
  <si>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</si>
  <si>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</si>
  <si>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</si>
  <si>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</si>
  <si>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</si>
  <si>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</si>
  <si>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</si>
  <si>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</si>
  <si>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</si>
  <si>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</si>
  <si>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</si>
  <si>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</si>
  <si>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</si>
  <si>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</si>
  <si>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</si>
  <si>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</si>
  <si>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</si>
  <si>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</si>
  <si>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Dana:03.12.2024 </t>
  </si>
  <si>
    <t>Primljena i neutrošena participacija od 03.12.2024</t>
  </si>
  <si>
    <t xml:space="preserve">Dana 03.12.2024.godine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</si>
</sst>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G63" sqref="G6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45629</v>
      </c>
      <c r="H12" s="12">
        <v>2546037.4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45629</v>
      </c>
      <c r="H13" s="1">
        <f>H14+H30-H38-H52</f>
        <v>354220.13000000385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45629</v>
      </c>
      <c r="H14" s="2">
        <f>SUM(H15:H29)</f>
        <v>1590965.4300000039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500+35447469.14+1068.27-35447469.14</f>
        <v>1568.2700000032783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2438168.95-2214898.11-209095.24+25772+20332+1270319.92-1206012.51+1264381.76-209312.61+272186.68-1357496.53-800-26418.77+826978.2+645128.91-1177113.07-210000-3090-130034.12-4320+1531558.58+1092585.92-130000-2428539.65</f>
        <v>80282.310000000056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1358503.22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</f>
        <v>131257.57000000018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45629</v>
      </c>
      <c r="H30" s="2">
        <f>H31+H32+H33+H34+H36+H37+H35</f>
        <v>178893.65999999997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</f>
        <v>139617.70999999996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</f>
        <v>10823.950000000026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</f>
        <v>28452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45629</v>
      </c>
      <c r="H38" s="3">
        <f>SUM(H39:H51)</f>
        <v>1415638.96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10027+8793+38315.74</f>
        <v>57135.74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1358503.22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45629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45629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</f>
        <v>790828.31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f>40107+23377</f>
        <v>63484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1081564.4400000039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2024-12-04T07:46:02Z</dcterms:modified>
  <cp:category/>
  <cp:contentStatus/>
</cp:coreProperties>
</file>